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Users\y-tsukada\Desktop\履行証明\"/>
    </mc:Choice>
  </mc:AlternateContent>
  <xr:revisionPtr revIDLastSave="0" documentId="13_ncr:1_{3A8FA2DE-0D10-4564-9DDE-602421CE1386}" xr6:coauthVersionLast="47" xr6:coauthVersionMax="47" xr10:uidLastSave="{00000000-0000-0000-0000-000000000000}"/>
  <bookViews>
    <workbookView xWindow="-120" yWindow="-120" windowWidth="29040" windowHeight="15840" xr2:uid="{F7D25E26-A283-4609-92B3-20536824F07C}"/>
  </bookViews>
  <sheets>
    <sheet name="「加入・履行証明願」提出前確認様式（20240401.ver）" sheetId="1" r:id="rId1"/>
  </sheets>
  <definedNames>
    <definedName name="_xlnm.Print_Area" localSheetId="0">'「加入・履行証明願」提出前確認様式（20240401.ver）'!$A$1:$V$72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0" i="1" l="1"/>
  <c r="B18" i="1"/>
  <c r="Q46" i="1" l="1"/>
  <c r="G50" i="1" s="1"/>
  <c r="P50" i="1" s="1"/>
  <c r="B53" i="1" l="1"/>
</calcChain>
</file>

<file path=xl/sharedStrings.xml><?xml version="1.0" encoding="utf-8"?>
<sst xmlns="http://schemas.openxmlformats.org/spreadsheetml/2006/main" count="81" uniqueCount="62">
  <si>
    <t>直前決算日における被共済者数</t>
    <rPh sb="0" eb="2">
      <t>チョクゼン</t>
    </rPh>
    <rPh sb="2" eb="5">
      <t>ケッサンビ</t>
    </rPh>
    <rPh sb="9" eb="13">
      <t>ヒキョウサイシャ</t>
    </rPh>
    <rPh sb="13" eb="14">
      <t>スウ</t>
    </rPh>
    <phoneticPr fontId="1"/>
  </si>
  <si>
    <t>決算期間内における手帳更新数</t>
    <rPh sb="0" eb="4">
      <t>ケッサンキカン</t>
    </rPh>
    <rPh sb="4" eb="5">
      <t>ナイ</t>
    </rPh>
    <rPh sb="9" eb="11">
      <t>テチョウ</t>
    </rPh>
    <rPh sb="11" eb="14">
      <t>コウシンスウ</t>
    </rPh>
    <phoneticPr fontId="1"/>
  </si>
  <si>
    <t>手帳更新をしなかった人について</t>
    <rPh sb="0" eb="2">
      <t>テチョウ</t>
    </rPh>
    <rPh sb="2" eb="4">
      <t>コウシン</t>
    </rPh>
    <rPh sb="10" eb="11">
      <t>ヒト</t>
    </rPh>
    <phoneticPr fontId="1"/>
  </si>
  <si>
    <t>決算期間内における就労日数が250日以下の人</t>
    <rPh sb="0" eb="5">
      <t>ケッサンキカンナイ</t>
    </rPh>
    <rPh sb="9" eb="11">
      <t>シュウロウ</t>
    </rPh>
    <rPh sb="11" eb="13">
      <t>ニッスウ</t>
    </rPh>
    <rPh sb="17" eb="18">
      <t>ニチ</t>
    </rPh>
    <rPh sb="18" eb="20">
      <t>イカ</t>
    </rPh>
    <rPh sb="21" eb="22">
      <t>ヒト</t>
    </rPh>
    <phoneticPr fontId="1"/>
  </si>
  <si>
    <t>⇒</t>
    <phoneticPr fontId="1"/>
  </si>
  <si>
    <t>①</t>
    <phoneticPr fontId="1"/>
  </si>
  <si>
    <t>②</t>
    <phoneticPr fontId="1"/>
  </si>
  <si>
    <t>③</t>
    <phoneticPr fontId="1"/>
  </si>
  <si>
    <t>自社の作業員に充当した退職金Pの額</t>
    <rPh sb="0" eb="2">
      <t>ジシャ</t>
    </rPh>
    <rPh sb="3" eb="6">
      <t>サギョウイン</t>
    </rPh>
    <rPh sb="7" eb="9">
      <t>ジュウトウ</t>
    </rPh>
    <rPh sb="11" eb="14">
      <t>タイショクキン</t>
    </rPh>
    <rPh sb="16" eb="17">
      <t>ガク</t>
    </rPh>
    <phoneticPr fontId="1"/>
  </si>
  <si>
    <t>他の共済契約者から充当してもらった退職金Pの額</t>
    <rPh sb="0" eb="1">
      <t>ホカ</t>
    </rPh>
    <rPh sb="2" eb="7">
      <t>キョウサイケイヤクシャ</t>
    </rPh>
    <rPh sb="9" eb="11">
      <t>ジュウトウ</t>
    </rPh>
    <rPh sb="17" eb="20">
      <t>タイショクキン</t>
    </rPh>
    <rPh sb="22" eb="23">
      <t>ガク</t>
    </rPh>
    <phoneticPr fontId="1"/>
  </si>
  <si>
    <t>共済証紙購入額</t>
    <rPh sb="0" eb="4">
      <t>キョウサイショウシ</t>
    </rPh>
    <rPh sb="4" eb="7">
      <t>コウニュウガク</t>
    </rPh>
    <phoneticPr fontId="1"/>
  </si>
  <si>
    <t>④</t>
    <phoneticPr fontId="1"/>
  </si>
  <si>
    <t>前年度から繰り越した共済証紙の金額</t>
    <rPh sb="0" eb="3">
      <t>ゼンネンド</t>
    </rPh>
    <rPh sb="5" eb="6">
      <t>ク</t>
    </rPh>
    <rPh sb="7" eb="8">
      <t>コ</t>
    </rPh>
    <rPh sb="10" eb="12">
      <t>キョウサイ</t>
    </rPh>
    <rPh sb="12" eb="14">
      <t>ショウシ</t>
    </rPh>
    <rPh sb="15" eb="17">
      <t>キンガク</t>
    </rPh>
    <phoneticPr fontId="1"/>
  </si>
  <si>
    <t>⑤</t>
    <phoneticPr fontId="1"/>
  </si>
  <si>
    <t>元請からもらった共済証紙の金額</t>
    <rPh sb="0" eb="2">
      <t>モトウケ</t>
    </rPh>
    <rPh sb="8" eb="12">
      <t>キョウサイショウシ</t>
    </rPh>
    <rPh sb="13" eb="15">
      <t>キンガク</t>
    </rPh>
    <phoneticPr fontId="1"/>
  </si>
  <si>
    <t>⑥</t>
    <phoneticPr fontId="1"/>
  </si>
  <si>
    <t>下請に現物交付した共済証紙の金額</t>
    <rPh sb="0" eb="2">
      <t>シタウケ</t>
    </rPh>
    <rPh sb="3" eb="5">
      <t>ゲンブツ</t>
    </rPh>
    <rPh sb="5" eb="7">
      <t>コウフ</t>
    </rPh>
    <rPh sb="9" eb="13">
      <t>キョウサイショウシ</t>
    </rPh>
    <rPh sb="14" eb="16">
      <t>キンガク</t>
    </rPh>
    <phoneticPr fontId="1"/>
  </si>
  <si>
    <t>円</t>
    <rPh sb="0" eb="1">
      <t>エン</t>
    </rPh>
    <phoneticPr fontId="1"/>
  </si>
  <si>
    <t>人</t>
    <rPh sb="0" eb="1">
      <t>ニン</t>
    </rPh>
    <phoneticPr fontId="1"/>
  </si>
  <si>
    <t>冊</t>
    <rPh sb="0" eb="1">
      <t>サツ</t>
    </rPh>
    <phoneticPr fontId="1"/>
  </si>
  <si>
    <t>共済手帳受払簿に、被共済者全員分の就労日数を記入してください。</t>
    <rPh sb="0" eb="2">
      <t>キョウサイ</t>
    </rPh>
    <rPh sb="2" eb="4">
      <t>テチョウ</t>
    </rPh>
    <rPh sb="4" eb="7">
      <t>ウケバライボ</t>
    </rPh>
    <rPh sb="9" eb="13">
      <t>ヒキョウサイシャ</t>
    </rPh>
    <rPh sb="13" eb="16">
      <t>ゼンインブン</t>
    </rPh>
    <rPh sb="17" eb="19">
      <t>シュウロウ</t>
    </rPh>
    <rPh sb="19" eb="21">
      <t>ニッスウ</t>
    </rPh>
    <rPh sb="22" eb="24">
      <t>キニュウ</t>
    </rPh>
    <phoneticPr fontId="1"/>
  </si>
  <si>
    <t>退職給付拠出額等の総額（①＋②＋③＋④＋⑤）－⑥</t>
    <phoneticPr fontId="1"/>
  </si>
  <si>
    <t>日</t>
    <rPh sb="0" eb="1">
      <t>ニチ</t>
    </rPh>
    <phoneticPr fontId="1"/>
  </si>
  <si>
    <t>・・・・・・・</t>
    <phoneticPr fontId="1"/>
  </si>
  <si>
    <t>・・・・・・・・・</t>
    <phoneticPr fontId="1"/>
  </si>
  <si>
    <t>…A</t>
    <phoneticPr fontId="1"/>
  </si>
  <si>
    <t>STEP２</t>
    <phoneticPr fontId="1"/>
  </si>
  <si>
    <t>…B</t>
    <phoneticPr fontId="1"/>
  </si>
  <si>
    <t>被共済者数の就労日数</t>
    <phoneticPr fontId="1"/>
  </si>
  <si>
    <t>×320円＝</t>
    <rPh sb="4" eb="5">
      <t>エン</t>
    </rPh>
    <phoneticPr fontId="1"/>
  </si>
  <si>
    <t>直前決算日に御社に在席していた被共済者数全員の</t>
    <rPh sb="6" eb="8">
      <t>オンシャ</t>
    </rPh>
    <rPh sb="9" eb="11">
      <t>ザイセキ</t>
    </rPh>
    <rPh sb="20" eb="22">
      <t>ゼンイン</t>
    </rPh>
    <phoneticPr fontId="1"/>
  </si>
  <si>
    <t>B</t>
    <phoneticPr fontId="1"/>
  </si>
  <si>
    <t>STEP３</t>
    <phoneticPr fontId="1"/>
  </si>
  <si>
    <t>　×　10/12　＝</t>
    <phoneticPr fontId="1"/>
  </si>
  <si>
    <t>円</t>
    <rPh sb="0" eb="1">
      <t>エン</t>
    </rPh>
    <phoneticPr fontId="1"/>
  </si>
  <si>
    <t>…C</t>
    <phoneticPr fontId="1"/>
  </si>
  <si>
    <t>「決算期間内の就労日数の合計」×320円を計算してください</t>
    <phoneticPr fontId="1"/>
  </si>
  <si>
    <t>御社の退職給付拠出額等の基準額を計算します（自動で計算されます）</t>
    <rPh sb="0" eb="2">
      <t>オンシャ</t>
    </rPh>
    <rPh sb="12" eb="15">
      <t>キジュンガク</t>
    </rPh>
    <rPh sb="16" eb="18">
      <t>ケイサン</t>
    </rPh>
    <rPh sb="22" eb="24">
      <t>ジドウ</t>
    </rPh>
    <rPh sb="25" eb="27">
      <t>ケイサン</t>
    </rPh>
    <phoneticPr fontId="1"/>
  </si>
  <si>
    <r>
      <t>「加入・履行証明願」提出前確認様式　</t>
    </r>
    <r>
      <rPr>
        <b/>
        <sz val="12"/>
        <color theme="1"/>
        <rFont val="游ゴシック"/>
        <family val="3"/>
        <charset val="128"/>
        <scheme val="minor"/>
      </rPr>
      <t>（20240401.ver）</t>
    </r>
    <rPh sb="1" eb="3">
      <t>カニュウ</t>
    </rPh>
    <rPh sb="4" eb="6">
      <t>リコウ</t>
    </rPh>
    <rPh sb="6" eb="8">
      <t>ショウメイ</t>
    </rPh>
    <rPh sb="8" eb="9">
      <t>ネガイ</t>
    </rPh>
    <rPh sb="10" eb="12">
      <t>テイシュツ</t>
    </rPh>
    <rPh sb="12" eb="13">
      <t>マエ</t>
    </rPh>
    <rPh sb="13" eb="15">
      <t>カクニン</t>
    </rPh>
    <rPh sb="15" eb="17">
      <t>ヨウシキ</t>
    </rPh>
    <phoneticPr fontId="1"/>
  </si>
  <si>
    <t>①～⑥を入力し、御社の退職給付拠出額等の総額を計算してください</t>
    <rPh sb="4" eb="6">
      <t>ニュウリョク</t>
    </rPh>
    <phoneticPr fontId="1"/>
  </si>
  <si>
    <t>…</t>
    <phoneticPr fontId="1"/>
  </si>
  <si>
    <t>・・・・・・・・・・・・・・・・・</t>
    <phoneticPr fontId="1"/>
  </si>
  <si>
    <t>（2）退職給付拠出額等について</t>
    <phoneticPr fontId="1"/>
  </si>
  <si>
    <t>STEP１　　御社の退職給付拠出額等の総額を計算</t>
    <phoneticPr fontId="1"/>
  </si>
  <si>
    <t>に入力し、加入履行証明書が発行可能かどうか確認してください</t>
    <phoneticPr fontId="1"/>
  </si>
  <si>
    <t>判定について</t>
    <rPh sb="0" eb="2">
      <t>ハンテイ</t>
    </rPh>
    <phoneticPr fontId="1"/>
  </si>
  <si>
    <t>建退共秋田県支部で審査を行いますので、必要書類一式を建退共秋田県支部へお送り</t>
    <rPh sb="9" eb="11">
      <t>シンサ</t>
    </rPh>
    <rPh sb="12" eb="13">
      <t>オコナ</t>
    </rPh>
    <rPh sb="19" eb="23">
      <t>ヒツヨウショルイ</t>
    </rPh>
    <rPh sb="23" eb="25">
      <t>イッシキ</t>
    </rPh>
    <rPh sb="26" eb="29">
      <t>ケンタイキョウ</t>
    </rPh>
    <rPh sb="29" eb="34">
      <t>アキタケンシブ</t>
    </rPh>
    <rPh sb="36" eb="37">
      <t>オク</t>
    </rPh>
    <phoneticPr fontId="1"/>
  </si>
  <si>
    <t>ください。</t>
  </si>
  <si>
    <t>④</t>
    <phoneticPr fontId="1"/>
  </si>
  <si>
    <t>電子申請方式で掛金を納付している人</t>
    <rPh sb="0" eb="6">
      <t>デンシシンセイホウシキ</t>
    </rPh>
    <rPh sb="7" eb="9">
      <t>カケキン</t>
    </rPh>
    <rPh sb="10" eb="12">
      <t>ノウフ</t>
    </rPh>
    <rPh sb="16" eb="17">
      <t>ヒト</t>
    </rPh>
    <phoneticPr fontId="1"/>
  </si>
  <si>
    <t>人</t>
    <rPh sb="0" eb="1">
      <t>ニン</t>
    </rPh>
    <phoneticPr fontId="1"/>
  </si>
  <si>
    <t>・・・・・・・・・・・・・</t>
    <phoneticPr fontId="1"/>
  </si>
  <si>
    <t>☆</t>
    <phoneticPr fontId="1"/>
  </si>
  <si>
    <t>「加入・履行証明書」の発行が可能です</t>
    <rPh sb="1" eb="3">
      <t>カニュウ</t>
    </rPh>
    <rPh sb="4" eb="6">
      <t>リコウ</t>
    </rPh>
    <rPh sb="6" eb="9">
      <t>ショウメイショ</t>
    </rPh>
    <rPh sb="11" eb="13">
      <t>ハッコウ</t>
    </rPh>
    <rPh sb="14" eb="16">
      <t>カノウ</t>
    </rPh>
    <phoneticPr fontId="1"/>
  </si>
  <si>
    <t>「（1）共済手帳の適正履行について」と「（2）退職給付拠出額等について」の</t>
    <phoneticPr fontId="1"/>
  </si>
  <si>
    <t>どちらか、あるいはどちらも基準を満たしていない場合</t>
    <rPh sb="13" eb="15">
      <t>キジュン</t>
    </rPh>
    <rPh sb="16" eb="17">
      <t>ミ</t>
    </rPh>
    <rPh sb="23" eb="25">
      <t>バアイ</t>
    </rPh>
    <phoneticPr fontId="1"/>
  </si>
  <si>
    <t>建退共秋田県支部へご連絡ください</t>
    <phoneticPr fontId="1"/>
  </si>
  <si>
    <t>両方の基準を満たしている場合</t>
    <phoneticPr fontId="1"/>
  </si>
  <si>
    <t>「手帳に250日分証紙を貼り終わったとき」または「前回の手帳更新から2年経過したとき</t>
    <phoneticPr fontId="1"/>
  </si>
  <si>
    <t>（1）共済手帳の適正更新について</t>
    <rPh sb="10" eb="12">
      <t>コウシン</t>
    </rPh>
    <phoneticPr fontId="1"/>
  </si>
  <si>
    <t>（１）と（２）の両方の項目の基準を満たしていることが必要です。</t>
    <rPh sb="8" eb="10">
      <t>リョウホウ</t>
    </rPh>
    <rPh sb="11" eb="13">
      <t>コウモク</t>
    </rPh>
    <rPh sb="14" eb="16">
      <t>キジュン</t>
    </rPh>
    <rPh sb="17" eb="18">
      <t>ミ</t>
    </rPh>
    <rPh sb="26" eb="28">
      <t>ヒツヨウ</t>
    </rPh>
    <phoneticPr fontId="1"/>
  </si>
  <si>
    <t>（次回更新時期到来時）」に、手帳を更新しているかを確認します。</t>
    <rPh sb="7" eb="10">
      <t>トウライジ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</si>
</sst>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8"/>
      <color rgb="FFFF0000"/>
      <name val="游ゴシック"/>
      <family val="3"/>
      <charset val="128"/>
      <scheme val="minor"/>
    </font>
    <font>
      <b/>
      <sz val="12"/>
      <color rgb="FFFF0000"/>
      <name val="游ゴシック"/>
      <family val="3"/>
      <charset val="128"/>
      <scheme val="minor"/>
    </font>
    <font>
      <b/>
      <sz val="16"/>
      <color rgb="FFFF0000"/>
      <name val="游ゴシック"/>
      <family val="3"/>
      <charset val="128"/>
      <scheme val="minor"/>
    </font>
    <font>
      <sz val="20"/>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rgb="FFFFE1FF"/>
        <bgColor indexed="64"/>
      </patternFill>
    </fill>
    <fill>
      <patternFill patternType="solid">
        <fgColor rgb="FFDDEBF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2" tint="-9.9978637043366805E-2"/>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wrapText="1"/>
    </xf>
    <xf numFmtId="0" fontId="2" fillId="0" borderId="11" xfId="0" applyFont="1" applyBorder="1">
      <alignment vertical="center"/>
    </xf>
    <xf numFmtId="0" fontId="3" fillId="0" borderId="0" xfId="0" applyFont="1" applyAlignment="1">
      <alignment vertical="center" wrapText="1"/>
    </xf>
    <xf numFmtId="0" fontId="9" fillId="0" borderId="0" xfId="0" applyFont="1" applyAlignment="1">
      <alignment horizontal="center" vertical="center"/>
    </xf>
    <xf numFmtId="0" fontId="4" fillId="0" borderId="0" xfId="0" applyFont="1">
      <alignment vertical="center"/>
    </xf>
    <xf numFmtId="0" fontId="11" fillId="0" borderId="0" xfId="0" applyFont="1" applyAlignment="1">
      <alignment horizontal="left" vertical="center"/>
    </xf>
    <xf numFmtId="0" fontId="9" fillId="7" borderId="0" xfId="0" applyFont="1" applyFill="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7" borderId="0" xfId="0" applyFont="1" applyFill="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7" fillId="6" borderId="0" xfId="0" applyFont="1" applyFill="1" applyAlignment="1">
      <alignment horizontal="center" vertical="center"/>
    </xf>
    <xf numFmtId="38" fontId="2" fillId="5" borderId="1" xfId="0" applyNumberFormat="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0" borderId="11" xfId="0" applyFont="1" applyBorder="1" applyAlignment="1">
      <alignment horizontal="center" vertical="center"/>
    </xf>
    <xf numFmtId="0" fontId="2" fillId="5" borderId="1" xfId="0" applyFont="1" applyFill="1" applyBorder="1" applyAlignment="1">
      <alignment horizontal="center" vertical="center"/>
    </xf>
    <xf numFmtId="38" fontId="2" fillId="8" borderId="1" xfId="1" applyFont="1" applyFill="1" applyBorder="1" applyAlignment="1">
      <alignment horizontal="center" vertical="center"/>
    </xf>
    <xf numFmtId="38" fontId="2" fillId="8" borderId="2" xfId="1" applyFont="1" applyFill="1" applyBorder="1" applyAlignment="1">
      <alignment horizontal="center" vertical="center"/>
    </xf>
    <xf numFmtId="38" fontId="2" fillId="8" borderId="3" xfId="1" applyFont="1" applyFill="1" applyBorder="1" applyAlignment="1">
      <alignment horizontal="center" vertical="center"/>
    </xf>
    <xf numFmtId="38" fontId="2" fillId="5" borderId="1" xfId="1" applyFont="1" applyFill="1" applyBorder="1" applyAlignment="1">
      <alignment horizontal="center" vertical="center"/>
    </xf>
    <xf numFmtId="38" fontId="2" fillId="5" borderId="2" xfId="1" applyFont="1" applyFill="1" applyBorder="1" applyAlignment="1">
      <alignment horizontal="center" vertical="center"/>
    </xf>
    <xf numFmtId="38" fontId="2" fillId="5" borderId="3" xfId="1"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38" fontId="2" fillId="2" borderId="1" xfId="1" applyFont="1" applyFill="1" applyBorder="1" applyAlignment="1" applyProtection="1">
      <alignment horizontal="center" vertical="center"/>
      <protection locked="0"/>
    </xf>
    <xf numFmtId="38" fontId="2" fillId="2" borderId="2" xfId="1" applyFont="1" applyFill="1" applyBorder="1" applyAlignment="1" applyProtection="1">
      <alignment horizontal="center" vertical="center"/>
      <protection locked="0"/>
    </xf>
    <xf numFmtId="38" fontId="2" fillId="2" borderId="3" xfId="1" applyFont="1" applyFill="1" applyBorder="1" applyAlignment="1" applyProtection="1">
      <alignment horizontal="center" vertical="center"/>
      <protection locked="0"/>
    </xf>
    <xf numFmtId="38" fontId="2" fillId="2" borderId="5" xfId="1" applyFont="1" applyFill="1" applyBorder="1" applyAlignment="1" applyProtection="1">
      <alignment horizontal="center" vertical="center"/>
      <protection locked="0"/>
    </xf>
    <xf numFmtId="38" fontId="2" fillId="2" borderId="4" xfId="1" applyFont="1" applyFill="1" applyBorder="1" applyAlignment="1" applyProtection="1">
      <alignment horizontal="center" vertical="center"/>
      <protection locked="0"/>
    </xf>
    <xf numFmtId="38" fontId="2" fillId="2" borderId="6" xfId="1" applyFont="1" applyFill="1" applyBorder="1" applyAlignment="1" applyProtection="1">
      <alignment horizontal="center" vertical="center"/>
      <protection locked="0"/>
    </xf>
    <xf numFmtId="38" fontId="2" fillId="4" borderId="1" xfId="1" applyFont="1" applyFill="1" applyBorder="1" applyAlignment="1" applyProtection="1">
      <alignment horizontal="center" vertical="center"/>
      <protection locked="0"/>
    </xf>
    <xf numFmtId="38" fontId="2" fillId="4" borderId="2" xfId="1" applyFont="1" applyFill="1" applyBorder="1" applyAlignment="1" applyProtection="1">
      <alignment horizontal="center" vertical="center"/>
      <protection locked="0"/>
    </xf>
    <xf numFmtId="38" fontId="2" fillId="4" borderId="3"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DDEBF7"/>
      <color rgb="FFFF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285751</xdr:colOff>
      <xdr:row>7</xdr:row>
      <xdr:rowOff>142874</xdr:rowOff>
    </xdr:from>
    <xdr:to>
      <xdr:col>41</xdr:col>
      <xdr:colOff>9525</xdr:colOff>
      <xdr:row>15</xdr:row>
      <xdr:rowOff>142875</xdr:rowOff>
    </xdr:to>
    <xdr:sp macro="" textlink="">
      <xdr:nvSpPr>
        <xdr:cNvPr id="3" name="吹き出し: 角を丸めた四角形 2">
          <a:extLst>
            <a:ext uri="{FF2B5EF4-FFF2-40B4-BE49-F238E27FC236}">
              <a16:creationId xmlns:a16="http://schemas.microsoft.com/office/drawing/2014/main" id="{BE21873E-FE9C-3DD5-3E13-2DEE93E66FB8}"/>
            </a:ext>
          </a:extLst>
        </xdr:cNvPr>
        <xdr:cNvSpPr/>
      </xdr:nvSpPr>
      <xdr:spPr>
        <a:xfrm>
          <a:off x="8201026" y="2409824"/>
          <a:ext cx="4752974" cy="2590801"/>
        </a:xfrm>
        <a:prstGeom prst="wedgeRoundRectCallout">
          <a:avLst>
            <a:gd name="adj1" fmla="val -75330"/>
            <a:gd name="adj2" fmla="val 36472"/>
            <a:gd name="adj3" fmla="val 16667"/>
          </a:avLst>
        </a:prstGeom>
        <a:solidFill>
          <a:schemeClr val="bg1"/>
        </a:solidFill>
        <a:ln w="38100">
          <a:solidFill>
            <a:schemeClr val="accent6">
              <a:lumMod val="75000"/>
            </a:schemeClr>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「③決算期間内における就労日数が</a:t>
          </a:r>
          <a:r>
            <a:rPr kumimoji="1" lang="en-US" altLang="ja-JP" sz="1100">
              <a:solidFill>
                <a:schemeClr val="tx1"/>
              </a:solidFill>
            </a:rPr>
            <a:t>250</a:t>
          </a:r>
          <a:r>
            <a:rPr kumimoji="1" lang="ja-JP" altLang="en-US" sz="1100">
              <a:solidFill>
                <a:schemeClr val="tx1"/>
              </a:solidFill>
            </a:rPr>
            <a:t>日以下の人」がいる場合は、</a:t>
          </a:r>
          <a:endParaRPr kumimoji="1" lang="en-US" altLang="ja-JP" sz="1100">
            <a:solidFill>
              <a:schemeClr val="tx1"/>
            </a:solidFill>
          </a:endParaRPr>
        </a:p>
        <a:p>
          <a:pPr algn="l"/>
          <a:r>
            <a:rPr kumimoji="1" lang="ja-JP" altLang="en-US" sz="1100">
              <a:solidFill>
                <a:schemeClr val="tx1"/>
              </a:solidFill>
            </a:rPr>
            <a:t>　次のいずれかを</a:t>
          </a:r>
          <a:r>
            <a:rPr kumimoji="1" lang="ja-JP" altLang="en-US" sz="1100">
              <a:solidFill>
                <a:schemeClr val="tx1"/>
              </a:solidFill>
              <a:effectLst/>
              <a:latin typeface="+mn-lt"/>
              <a:ea typeface="+mn-ea"/>
              <a:cs typeface="+mn-cs"/>
            </a:rPr>
            <a:t>必ず</a:t>
          </a:r>
          <a:r>
            <a:rPr kumimoji="1" lang="ja-JP" altLang="en-US" sz="1100">
              <a:solidFill>
                <a:schemeClr val="tx1"/>
              </a:solidFill>
            </a:rPr>
            <a:t>ご提出ください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400" b="1">
              <a:solidFill>
                <a:schemeClr val="accent6">
                  <a:lumMod val="75000"/>
                </a:schemeClr>
              </a:solidFill>
            </a:rPr>
            <a:t>・共済手帳受払簿（</a:t>
          </a:r>
          <a:r>
            <a:rPr kumimoji="1" lang="en-US" altLang="ja-JP" sz="1400" b="1">
              <a:solidFill>
                <a:schemeClr val="accent6">
                  <a:lumMod val="75000"/>
                </a:schemeClr>
              </a:solidFill>
            </a:rPr>
            <a:t>2024040.1ver</a:t>
          </a:r>
          <a:r>
            <a:rPr kumimoji="1" lang="ja-JP" altLang="en-US" sz="1400" b="1">
              <a:solidFill>
                <a:schemeClr val="accent6">
                  <a:lumMod val="75000"/>
                </a:schemeClr>
              </a:solidFill>
            </a:rPr>
            <a:t>）</a:t>
          </a:r>
          <a:endParaRPr kumimoji="1" lang="en-US" altLang="ja-JP" sz="1400" b="1">
            <a:solidFill>
              <a:schemeClr val="accent6">
                <a:lumMod val="75000"/>
              </a:schemeClr>
            </a:solidFill>
          </a:endParaRPr>
        </a:p>
        <a:p>
          <a:pPr algn="l"/>
          <a:r>
            <a:rPr kumimoji="1" lang="ja-JP" altLang="en-US" sz="1100">
              <a:solidFill>
                <a:schemeClr val="tx1"/>
              </a:solidFill>
            </a:rPr>
            <a:t>　⇒就労日数欄に、必ず就労日数を入力してください</a:t>
          </a:r>
          <a:endParaRPr kumimoji="1" lang="en-US" altLang="ja-JP" sz="1100">
            <a:solidFill>
              <a:schemeClr val="tx1"/>
            </a:solidFill>
          </a:endParaRPr>
        </a:p>
        <a:p>
          <a:pPr algn="l"/>
          <a:r>
            <a:rPr kumimoji="1" lang="ja-JP" altLang="en-US" sz="1100">
              <a:solidFill>
                <a:schemeClr val="tx1"/>
              </a:solidFill>
            </a:rPr>
            <a:t>　　また、「作成者担当氏名」欄に、作成者の方のお名前（自署）　</a:t>
          </a:r>
          <a:endParaRPr kumimoji="1" lang="en-US" altLang="ja-JP" sz="1100">
            <a:solidFill>
              <a:schemeClr val="tx1"/>
            </a:solidFill>
          </a:endParaRPr>
        </a:p>
        <a:p>
          <a:pPr algn="l"/>
          <a:r>
            <a:rPr kumimoji="1" lang="ja-JP" altLang="en-US" sz="1100">
              <a:solidFill>
                <a:schemeClr val="tx1"/>
              </a:solidFill>
            </a:rPr>
            <a:t>　　をご記入ください。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400" b="1">
              <a:solidFill>
                <a:schemeClr val="accent6">
                  <a:lumMod val="75000"/>
                </a:schemeClr>
              </a:solidFill>
            </a:rPr>
            <a:t>・出勤簿等</a:t>
          </a:r>
        </a:p>
      </xdr:txBody>
    </xdr:sp>
    <xdr:clientData/>
  </xdr:twoCellAnchor>
  <xdr:twoCellAnchor>
    <xdr:from>
      <xdr:col>7</xdr:col>
      <xdr:colOff>57149</xdr:colOff>
      <xdr:row>20</xdr:row>
      <xdr:rowOff>238125</xdr:rowOff>
    </xdr:from>
    <xdr:to>
      <xdr:col>14</xdr:col>
      <xdr:colOff>104775</xdr:colOff>
      <xdr:row>28</xdr:row>
      <xdr:rowOff>19050</xdr:rowOff>
    </xdr:to>
    <xdr:sp macro="" textlink="">
      <xdr:nvSpPr>
        <xdr:cNvPr id="5" name="矢印: 下 4">
          <a:extLst>
            <a:ext uri="{FF2B5EF4-FFF2-40B4-BE49-F238E27FC236}">
              <a16:creationId xmlns:a16="http://schemas.microsoft.com/office/drawing/2014/main" id="{EF6F9E33-51AB-007C-C9E2-63D668CD1B11}"/>
            </a:ext>
          </a:extLst>
        </xdr:cNvPr>
        <xdr:cNvSpPr/>
      </xdr:nvSpPr>
      <xdr:spPr>
        <a:xfrm>
          <a:off x="2257424" y="6715125"/>
          <a:ext cx="2247901" cy="2371725"/>
        </a:xfrm>
        <a:prstGeom prst="downArrow">
          <a:avLst/>
        </a:prstGeom>
        <a:solidFill>
          <a:schemeClr val="accent6">
            <a:lumMod val="40000"/>
            <a:lumOff val="60000"/>
          </a:schemeClr>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vert="eaVert" rtlCol="0" anchor="ctr" anchorCtr="0"/>
        <a:lstStyle/>
        <a:p>
          <a:pPr algn="l"/>
          <a:r>
            <a:rPr kumimoji="1" lang="ja-JP" altLang="en-US" sz="1200" b="1">
              <a:solidFill>
                <a:schemeClr val="accent6">
                  <a:lumMod val="75000"/>
                </a:schemeClr>
              </a:solidFill>
            </a:rPr>
            <a:t>　　　次の項目に</a:t>
          </a:r>
          <a:endParaRPr kumimoji="1" lang="en-US" altLang="ja-JP" sz="1200" b="1">
            <a:solidFill>
              <a:schemeClr val="accent6">
                <a:lumMod val="75000"/>
              </a:schemeClr>
            </a:solidFill>
          </a:endParaRPr>
        </a:p>
        <a:p>
          <a:pPr algn="l"/>
          <a:r>
            <a:rPr kumimoji="1" lang="ja-JP" altLang="en-US" sz="1200" b="1">
              <a:solidFill>
                <a:schemeClr val="accent6">
                  <a:lumMod val="75000"/>
                </a:schemeClr>
              </a:solidFill>
            </a:rPr>
            <a:t>　　　お進みください</a:t>
          </a:r>
        </a:p>
      </xdr:txBody>
    </xdr:sp>
    <xdr:clientData/>
  </xdr:twoCellAnchor>
  <xdr:twoCellAnchor>
    <xdr:from>
      <xdr:col>26</xdr:col>
      <xdr:colOff>38101</xdr:colOff>
      <xdr:row>16</xdr:row>
      <xdr:rowOff>19050</xdr:rowOff>
    </xdr:from>
    <xdr:to>
      <xdr:col>41</xdr:col>
      <xdr:colOff>76200</xdr:colOff>
      <xdr:row>19</xdr:row>
      <xdr:rowOff>66676</xdr:rowOff>
    </xdr:to>
    <xdr:sp macro="" textlink="">
      <xdr:nvSpPr>
        <xdr:cNvPr id="6" name="吹き出し: 角を丸めた四角形 5">
          <a:extLst>
            <a:ext uri="{FF2B5EF4-FFF2-40B4-BE49-F238E27FC236}">
              <a16:creationId xmlns:a16="http://schemas.microsoft.com/office/drawing/2014/main" id="{37940FF0-A44D-4996-990B-016384C0E9B0}"/>
            </a:ext>
          </a:extLst>
        </xdr:cNvPr>
        <xdr:cNvSpPr/>
      </xdr:nvSpPr>
      <xdr:spPr>
        <a:xfrm>
          <a:off x="8267701" y="5200650"/>
          <a:ext cx="4752974" cy="1019176"/>
        </a:xfrm>
        <a:prstGeom prst="wedgeRoundRectCallout">
          <a:avLst>
            <a:gd name="adj1" fmla="val -73726"/>
            <a:gd name="adj2" fmla="val -49190"/>
            <a:gd name="adj3" fmla="val 16667"/>
          </a:avLst>
        </a:prstGeom>
        <a:solidFill>
          <a:schemeClr val="bg1"/>
        </a:solidFill>
        <a:ln w="38100">
          <a:solidFill>
            <a:schemeClr val="accent6">
              <a:lumMod val="75000"/>
            </a:schemeClr>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証紙貼付方式と電子申請方式の両方で掛金を納付している場合で、</a:t>
          </a:r>
          <a:endParaRPr kumimoji="1" lang="en-US" altLang="ja-JP" sz="1100">
            <a:solidFill>
              <a:schemeClr val="tx1"/>
            </a:solidFill>
          </a:endParaRPr>
        </a:p>
        <a:p>
          <a:pPr algn="l"/>
          <a:r>
            <a:rPr kumimoji="1" lang="ja-JP" altLang="en-US" sz="1100">
              <a:solidFill>
                <a:schemeClr val="tx1"/>
              </a:solidFill>
            </a:rPr>
            <a:t>証紙を手帳に</a:t>
          </a:r>
          <a:r>
            <a:rPr kumimoji="1" lang="en-US" altLang="ja-JP" sz="1100">
              <a:solidFill>
                <a:schemeClr val="tx1"/>
              </a:solidFill>
            </a:rPr>
            <a:t>250</a:t>
          </a:r>
          <a:r>
            <a:rPr kumimoji="1" lang="ja-JP" altLang="en-US" sz="1100">
              <a:solidFill>
                <a:schemeClr val="tx1"/>
              </a:solidFill>
            </a:rPr>
            <a:t>日分貼り終わった、または前回の更新から</a:t>
          </a:r>
          <a:r>
            <a:rPr kumimoji="1" lang="en-US" altLang="ja-JP" sz="1100">
              <a:solidFill>
                <a:schemeClr val="tx1"/>
              </a:solidFill>
            </a:rPr>
            <a:t>2</a:t>
          </a:r>
          <a:r>
            <a:rPr kumimoji="1" lang="ja-JP" altLang="en-US" sz="1100">
              <a:solidFill>
                <a:schemeClr val="tx1"/>
              </a:solidFill>
            </a:rPr>
            <a:t>年経過して手帳を更新した場合は、④ではなく②に含めてください。</a:t>
          </a:r>
          <a:endParaRPr kumimoji="1" lang="ja-JP" altLang="en-US" sz="1400" b="1">
            <a:solidFill>
              <a:schemeClr val="accent6">
                <a:lumMod val="75000"/>
              </a:schemeClr>
            </a:solidFill>
          </a:endParaRPr>
        </a:p>
      </xdr:txBody>
    </xdr:sp>
    <xdr:clientData/>
  </xdr:twoCellAnchor>
  <xdr:twoCellAnchor>
    <xdr:from>
      <xdr:col>26</xdr:col>
      <xdr:colOff>161926</xdr:colOff>
      <xdr:row>42</xdr:row>
      <xdr:rowOff>142875</xdr:rowOff>
    </xdr:from>
    <xdr:to>
      <xdr:col>41</xdr:col>
      <xdr:colOff>200025</xdr:colOff>
      <xdr:row>46</xdr:row>
      <xdr:rowOff>142875</xdr:rowOff>
    </xdr:to>
    <xdr:sp macro="" textlink="">
      <xdr:nvSpPr>
        <xdr:cNvPr id="8" name="吹き出し: 角を丸めた四角形 7">
          <a:extLst>
            <a:ext uri="{FF2B5EF4-FFF2-40B4-BE49-F238E27FC236}">
              <a16:creationId xmlns:a16="http://schemas.microsoft.com/office/drawing/2014/main" id="{0A4C92D0-74C0-4D13-B91A-0672D38BFBD0}"/>
            </a:ext>
          </a:extLst>
        </xdr:cNvPr>
        <xdr:cNvSpPr/>
      </xdr:nvSpPr>
      <xdr:spPr>
        <a:xfrm>
          <a:off x="8391526" y="13744575"/>
          <a:ext cx="4752974" cy="1295400"/>
        </a:xfrm>
        <a:prstGeom prst="wedgeRoundRectCallout">
          <a:avLst>
            <a:gd name="adj1" fmla="val -77334"/>
            <a:gd name="adj2" fmla="val 24707"/>
            <a:gd name="adj3" fmla="val 16667"/>
          </a:avLst>
        </a:prstGeom>
        <a:solidFill>
          <a:schemeClr val="bg1"/>
        </a:solidFill>
        <a:ln w="38100">
          <a:solidFill>
            <a:schemeClr val="accent6">
              <a:lumMod val="75000"/>
            </a:schemeClr>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共済手帳受払簿（</a:t>
          </a:r>
          <a:r>
            <a:rPr kumimoji="1" lang="en-US" altLang="ja-JP" sz="1100">
              <a:solidFill>
                <a:schemeClr val="tx1"/>
              </a:solidFill>
            </a:rPr>
            <a:t>20240401.ver</a:t>
          </a:r>
          <a:r>
            <a:rPr kumimoji="1" lang="ja-JP" altLang="en-US" sz="1100">
              <a:solidFill>
                <a:schemeClr val="tx1"/>
              </a:solidFill>
            </a:rPr>
            <a:t>）に、「現場就労日数」を記入する欄があります。</a:t>
          </a:r>
          <a:endParaRPr kumimoji="1" lang="en-US" altLang="ja-JP" sz="1100">
            <a:solidFill>
              <a:schemeClr val="tx1"/>
            </a:solidFill>
          </a:endParaRPr>
        </a:p>
        <a:p>
          <a:pPr algn="l"/>
          <a:r>
            <a:rPr kumimoji="1" lang="ja-JP" altLang="en-US" sz="1100">
              <a:solidFill>
                <a:schemeClr val="tx1"/>
              </a:solidFill>
            </a:rPr>
            <a:t>「決算期間の就労日数の合計」が自動計算されますので、そちらを</a:t>
          </a:r>
          <a:endParaRPr kumimoji="1" lang="en-US" altLang="ja-JP" sz="1100">
            <a:solidFill>
              <a:schemeClr val="tx1"/>
            </a:solidFill>
          </a:endParaRPr>
        </a:p>
        <a:p>
          <a:pPr algn="l"/>
          <a:r>
            <a:rPr kumimoji="1" lang="ja-JP" altLang="en-US" sz="1100">
              <a:solidFill>
                <a:schemeClr val="tx1"/>
              </a:solidFill>
            </a:rPr>
            <a:t>ご活用の上、被共済者全員の就労日数の合計を記載してください。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37943-3F8A-4318-B00E-D11FCE01DACB}">
  <dimension ref="A1:AL70"/>
  <sheetViews>
    <sheetView tabSelected="1" view="pageBreakPreview" zoomScaleNormal="100" zoomScaleSheetLayoutView="100" workbookViewId="0">
      <selection activeCell="S10" sqref="S10:U10"/>
    </sheetView>
  </sheetViews>
  <sheetFormatPr defaultColWidth="4.125" defaultRowHeight="25.5" customHeight="1" x14ac:dyDescent="0.4"/>
  <cols>
    <col min="1" max="24" width="4.125" style="2"/>
    <col min="25" max="25" width="4.875" style="2" customWidth="1"/>
    <col min="26" max="26" width="5.125" style="2" bestFit="1" customWidth="1"/>
    <col min="27" max="16384" width="4.125" style="2"/>
  </cols>
  <sheetData>
    <row r="1" spans="2:22" ht="25.5" customHeight="1" x14ac:dyDescent="0.4">
      <c r="B1" s="36" t="s">
        <v>38</v>
      </c>
      <c r="C1" s="36"/>
      <c r="D1" s="36"/>
      <c r="E1" s="36"/>
      <c r="F1" s="36"/>
      <c r="G1" s="36"/>
      <c r="H1" s="36"/>
      <c r="I1" s="36"/>
      <c r="J1" s="36"/>
      <c r="K1" s="36"/>
      <c r="L1" s="36"/>
      <c r="M1" s="36"/>
      <c r="N1" s="36"/>
      <c r="O1" s="36"/>
      <c r="P1" s="36"/>
      <c r="Q1" s="36"/>
      <c r="R1" s="36"/>
      <c r="S1" s="36"/>
      <c r="T1" s="36"/>
      <c r="U1" s="36"/>
    </row>
    <row r="2" spans="2:22" ht="25.5" customHeight="1" thickBot="1" x14ac:dyDescent="0.45">
      <c r="B2" s="36"/>
      <c r="C2" s="36"/>
      <c r="D2" s="36"/>
      <c r="E2" s="36"/>
      <c r="F2" s="36"/>
      <c r="G2" s="36"/>
      <c r="H2" s="36"/>
      <c r="I2" s="36"/>
      <c r="J2" s="36"/>
      <c r="K2" s="36"/>
      <c r="L2" s="36"/>
      <c r="M2" s="36"/>
      <c r="N2" s="36"/>
      <c r="O2" s="36"/>
      <c r="P2" s="36"/>
      <c r="Q2" s="36"/>
      <c r="R2" s="36"/>
      <c r="S2" s="36"/>
      <c r="T2" s="36"/>
      <c r="U2" s="36"/>
    </row>
    <row r="3" spans="2:22" ht="25.5" customHeight="1" thickBot="1" x14ac:dyDescent="0.45">
      <c r="B3" s="37"/>
      <c r="C3" s="38"/>
      <c r="D3" s="7" t="s">
        <v>44</v>
      </c>
    </row>
    <row r="4" spans="2:22" ht="25.5" customHeight="1" x14ac:dyDescent="0.4">
      <c r="B4" s="5" t="s">
        <v>60</v>
      </c>
      <c r="C4" s="5"/>
      <c r="D4" s="5"/>
      <c r="E4" s="5"/>
      <c r="F4" s="5"/>
      <c r="G4" s="5"/>
      <c r="H4" s="5"/>
      <c r="I4" s="5"/>
      <c r="J4" s="5"/>
      <c r="K4" s="5"/>
      <c r="L4" s="5"/>
      <c r="M4" s="5"/>
      <c r="N4" s="5"/>
      <c r="O4" s="5"/>
      <c r="P4" s="5"/>
      <c r="Q4" s="5"/>
      <c r="R4" s="5"/>
      <c r="S4" s="5"/>
      <c r="T4" s="5"/>
      <c r="U4" s="5"/>
    </row>
    <row r="6" spans="2:22" ht="25.5" customHeight="1" x14ac:dyDescent="0.4">
      <c r="B6" s="12" t="s">
        <v>59</v>
      </c>
      <c r="C6" s="12"/>
      <c r="D6" s="12"/>
      <c r="E6" s="12"/>
      <c r="F6" s="12"/>
      <c r="G6" s="12"/>
      <c r="H6" s="12"/>
      <c r="I6" s="12"/>
      <c r="J6" s="12"/>
      <c r="K6" s="12"/>
      <c r="L6" s="12"/>
      <c r="M6" s="12"/>
      <c r="N6" s="12"/>
      <c r="O6" s="12"/>
      <c r="P6" s="12"/>
      <c r="Q6" s="12"/>
      <c r="R6" s="12"/>
      <c r="S6" s="12"/>
      <c r="T6" s="12"/>
      <c r="U6" s="12"/>
    </row>
    <row r="7" spans="2:22" ht="25.5" customHeight="1" x14ac:dyDescent="0.4">
      <c r="B7" s="5" t="s">
        <v>58</v>
      </c>
      <c r="C7" s="11"/>
      <c r="D7" s="11"/>
      <c r="E7" s="11"/>
      <c r="F7" s="11"/>
      <c r="G7" s="11"/>
      <c r="H7" s="11"/>
      <c r="I7" s="11"/>
      <c r="J7" s="11"/>
      <c r="K7" s="11"/>
      <c r="L7" s="11"/>
      <c r="M7" s="11"/>
      <c r="N7" s="11"/>
      <c r="O7" s="11"/>
      <c r="P7" s="11"/>
      <c r="Q7" s="11"/>
      <c r="R7" s="11"/>
      <c r="S7" s="11"/>
      <c r="T7" s="11"/>
      <c r="U7" s="11"/>
    </row>
    <row r="8" spans="2:22" ht="25.5" customHeight="1" x14ac:dyDescent="0.4">
      <c r="B8" s="11" t="s">
        <v>61</v>
      </c>
      <c r="C8" s="11"/>
      <c r="D8" s="11"/>
      <c r="E8" s="11"/>
      <c r="F8" s="11"/>
      <c r="G8" s="11"/>
      <c r="H8" s="11"/>
      <c r="I8" s="11"/>
      <c r="J8" s="11"/>
      <c r="K8" s="11"/>
      <c r="L8" s="11"/>
      <c r="M8" s="11"/>
      <c r="N8" s="11"/>
      <c r="O8" s="11"/>
      <c r="P8" s="11"/>
      <c r="Q8" s="11"/>
      <c r="R8" s="11"/>
      <c r="S8" s="11"/>
      <c r="T8" s="11"/>
      <c r="U8" s="11"/>
    </row>
    <row r="9" spans="2:22" ht="25.5" customHeight="1" thickBot="1" x14ac:dyDescent="0.45">
      <c r="B9" s="11"/>
      <c r="C9" s="11"/>
      <c r="D9" s="11"/>
      <c r="E9" s="11"/>
      <c r="F9" s="11"/>
      <c r="G9" s="11"/>
      <c r="H9" s="11"/>
      <c r="I9" s="11"/>
      <c r="J9" s="11"/>
      <c r="K9" s="11"/>
      <c r="L9" s="11"/>
      <c r="M9" s="11"/>
      <c r="N9" s="11"/>
      <c r="O9" s="11"/>
      <c r="P9" s="11"/>
      <c r="Q9" s="11"/>
      <c r="R9" s="11"/>
      <c r="S9" s="11"/>
      <c r="T9" s="11"/>
      <c r="U9" s="11"/>
    </row>
    <row r="10" spans="2:22" ht="25.5" customHeight="1" thickBot="1" x14ac:dyDescent="0.45">
      <c r="B10" s="1" t="s">
        <v>5</v>
      </c>
      <c r="C10" s="2" t="s">
        <v>0</v>
      </c>
      <c r="J10" s="13" t="s">
        <v>41</v>
      </c>
      <c r="K10" s="13"/>
      <c r="L10" s="13"/>
      <c r="M10" s="13"/>
      <c r="N10" s="13"/>
      <c r="O10" s="13"/>
      <c r="P10" s="13"/>
      <c r="Q10" s="13"/>
      <c r="R10" s="14"/>
      <c r="S10" s="51"/>
      <c r="T10" s="52"/>
      <c r="U10" s="53"/>
      <c r="V10" s="1" t="s">
        <v>18</v>
      </c>
    </row>
    <row r="11" spans="2:22" ht="25.5" customHeight="1" thickBot="1" x14ac:dyDescent="0.45">
      <c r="B11" s="1"/>
      <c r="D11" s="1" t="s">
        <v>4</v>
      </c>
      <c r="E11" s="2" t="s">
        <v>20</v>
      </c>
      <c r="S11" s="1"/>
      <c r="T11" s="1"/>
      <c r="U11" s="1"/>
    </row>
    <row r="12" spans="2:22" ht="25.5" customHeight="1" thickBot="1" x14ac:dyDescent="0.45">
      <c r="B12" s="1" t="s">
        <v>6</v>
      </c>
      <c r="C12" s="2" t="s">
        <v>1</v>
      </c>
      <c r="J12" s="13" t="s">
        <v>41</v>
      </c>
      <c r="K12" s="13"/>
      <c r="L12" s="13"/>
      <c r="M12" s="13"/>
      <c r="N12" s="13"/>
      <c r="O12" s="13"/>
      <c r="P12" s="13"/>
      <c r="Q12" s="13"/>
      <c r="R12" s="14"/>
      <c r="S12" s="51"/>
      <c r="T12" s="52"/>
      <c r="U12" s="53"/>
      <c r="V12" s="1" t="s">
        <v>19</v>
      </c>
    </row>
    <row r="13" spans="2:22" ht="25.5" customHeight="1" x14ac:dyDescent="0.4">
      <c r="B13" s="1"/>
      <c r="J13" s="1"/>
      <c r="K13" s="1"/>
      <c r="L13" s="1"/>
      <c r="M13" s="1"/>
      <c r="N13" s="1"/>
      <c r="O13" s="1"/>
      <c r="P13" s="1"/>
      <c r="Q13" s="1"/>
      <c r="S13" s="1"/>
      <c r="T13" s="1"/>
      <c r="U13" s="1"/>
      <c r="V13" s="1"/>
    </row>
    <row r="14" spans="2:22" ht="25.5" customHeight="1" thickBot="1" x14ac:dyDescent="0.45">
      <c r="B14" s="2" t="s">
        <v>2</v>
      </c>
    </row>
    <row r="15" spans="2:22" ht="25.5" customHeight="1" thickBot="1" x14ac:dyDescent="0.45">
      <c r="B15" s="1" t="s">
        <v>7</v>
      </c>
      <c r="C15" s="33" t="s">
        <v>3</v>
      </c>
      <c r="D15" s="33"/>
      <c r="E15" s="33"/>
      <c r="F15" s="33"/>
      <c r="G15" s="33"/>
      <c r="H15" s="33"/>
      <c r="I15" s="33"/>
      <c r="J15" s="33"/>
      <c r="K15" s="33"/>
      <c r="L15" s="33"/>
      <c r="M15" s="33"/>
      <c r="N15" s="13" t="s">
        <v>24</v>
      </c>
      <c r="O15" s="13"/>
      <c r="P15" s="13"/>
      <c r="Q15" s="13"/>
      <c r="R15" s="14"/>
      <c r="S15" s="51"/>
      <c r="T15" s="52"/>
      <c r="U15" s="53"/>
      <c r="V15" s="1" t="s">
        <v>18</v>
      </c>
    </row>
    <row r="16" spans="2:22" ht="25.5" customHeight="1" thickBot="1" x14ac:dyDescent="0.45">
      <c r="B16" s="1" t="s">
        <v>48</v>
      </c>
      <c r="C16" s="2" t="s">
        <v>49</v>
      </c>
      <c r="L16" s="13" t="s">
        <v>51</v>
      </c>
      <c r="M16" s="13"/>
      <c r="N16" s="13"/>
      <c r="O16" s="13"/>
      <c r="P16" s="13"/>
      <c r="Q16" s="13"/>
      <c r="R16" s="14"/>
      <c r="S16" s="51"/>
      <c r="T16" s="52"/>
      <c r="U16" s="53"/>
      <c r="V16" s="1" t="s">
        <v>50</v>
      </c>
    </row>
    <row r="17" spans="1:26" ht="25.5" customHeight="1" thickBot="1" x14ac:dyDescent="0.45">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25.5" customHeight="1" x14ac:dyDescent="0.4">
      <c r="B18" s="15" t="str">
        <f>IF(S10="","",IF(S10+S15+S16&lt;=0,"「条件付きで発行」支部で現物交付の適正性を確認させていただきます。",(IF(S10&lt;=S12+S15+S16,"手帳が適正に更新されています！「(2）退職給付拠出額等について」にお進みください。","手帳更新数が直前決算日における被共済者の数に見合っていません。建退共秋田県支部へご連絡ください"))))</f>
        <v/>
      </c>
      <c r="C18" s="16"/>
      <c r="D18" s="16"/>
      <c r="E18" s="16"/>
      <c r="F18" s="16"/>
      <c r="G18" s="16"/>
      <c r="H18" s="16"/>
      <c r="I18" s="16"/>
      <c r="J18" s="16"/>
      <c r="K18" s="16"/>
      <c r="L18" s="16"/>
      <c r="M18" s="16"/>
      <c r="N18" s="16"/>
      <c r="O18" s="16"/>
      <c r="P18" s="16"/>
      <c r="Q18" s="16"/>
      <c r="R18" s="16"/>
      <c r="S18" s="16"/>
      <c r="T18" s="16"/>
      <c r="U18" s="17"/>
    </row>
    <row r="19" spans="1:26" ht="25.5" customHeight="1" x14ac:dyDescent="0.4">
      <c r="B19" s="18"/>
      <c r="C19" s="19"/>
      <c r="D19" s="19"/>
      <c r="E19" s="19"/>
      <c r="F19" s="19"/>
      <c r="G19" s="19"/>
      <c r="H19" s="19"/>
      <c r="I19" s="19"/>
      <c r="J19" s="19"/>
      <c r="K19" s="19"/>
      <c r="L19" s="19"/>
      <c r="M19" s="19"/>
      <c r="N19" s="19"/>
      <c r="O19" s="19"/>
      <c r="P19" s="19"/>
      <c r="Q19" s="19"/>
      <c r="R19" s="19"/>
      <c r="S19" s="19"/>
      <c r="T19" s="19"/>
      <c r="U19" s="20"/>
    </row>
    <row r="20" spans="1:26" ht="25.5" customHeight="1" thickBot="1" x14ac:dyDescent="0.45">
      <c r="B20" s="21"/>
      <c r="C20" s="22"/>
      <c r="D20" s="22"/>
      <c r="E20" s="22"/>
      <c r="F20" s="22"/>
      <c r="G20" s="22"/>
      <c r="H20" s="22"/>
      <c r="I20" s="22"/>
      <c r="J20" s="22"/>
      <c r="K20" s="22"/>
      <c r="L20" s="22"/>
      <c r="M20" s="22"/>
      <c r="N20" s="22"/>
      <c r="O20" s="22"/>
      <c r="P20" s="22"/>
      <c r="Q20" s="22"/>
      <c r="R20" s="22"/>
      <c r="S20" s="22"/>
      <c r="T20" s="22"/>
      <c r="U20" s="23"/>
    </row>
    <row r="21" spans="1:26" ht="25.5" customHeight="1" x14ac:dyDescent="0.4">
      <c r="B21" s="6"/>
      <c r="C21" s="6"/>
      <c r="D21" s="6"/>
      <c r="E21" s="6"/>
      <c r="F21" s="6"/>
      <c r="G21" s="6"/>
      <c r="H21" s="6"/>
      <c r="I21" s="6"/>
      <c r="J21" s="6"/>
      <c r="K21" s="6"/>
      <c r="L21" s="6"/>
      <c r="M21" s="6"/>
      <c r="N21" s="6"/>
      <c r="O21" s="6"/>
      <c r="P21" s="6"/>
      <c r="Q21" s="6"/>
      <c r="R21" s="6"/>
      <c r="S21" s="6"/>
      <c r="T21" s="6"/>
      <c r="U21" s="6"/>
    </row>
    <row r="22" spans="1:26" ht="25.5" customHeight="1" x14ac:dyDescent="0.4">
      <c r="B22" s="6"/>
      <c r="C22" s="6"/>
      <c r="D22" s="6"/>
      <c r="E22" s="6"/>
      <c r="F22" s="6"/>
      <c r="G22" s="6"/>
      <c r="H22" s="6"/>
      <c r="I22" s="6"/>
      <c r="J22" s="6"/>
      <c r="K22" s="6"/>
      <c r="L22" s="6"/>
      <c r="M22" s="6"/>
      <c r="N22" s="6"/>
      <c r="O22" s="6"/>
      <c r="P22" s="6"/>
      <c r="Q22" s="6"/>
      <c r="R22" s="6"/>
      <c r="S22" s="6"/>
      <c r="T22" s="6"/>
      <c r="U22" s="6"/>
    </row>
    <row r="23" spans="1:26" ht="25.5" customHeight="1" x14ac:dyDescent="0.4">
      <c r="B23" s="6"/>
      <c r="C23" s="6"/>
      <c r="D23" s="6"/>
      <c r="E23" s="6"/>
      <c r="F23" s="6"/>
      <c r="G23" s="6"/>
      <c r="H23" s="6"/>
      <c r="I23" s="6"/>
      <c r="J23" s="6"/>
      <c r="K23" s="6"/>
      <c r="L23" s="6"/>
      <c r="M23" s="6"/>
      <c r="N23" s="6"/>
      <c r="O23" s="6"/>
      <c r="P23" s="6"/>
      <c r="Q23" s="6"/>
      <c r="R23" s="6"/>
      <c r="S23" s="6"/>
      <c r="T23" s="6"/>
      <c r="U23" s="6"/>
    </row>
    <row r="24" spans="1:26" ht="25.5" customHeight="1" x14ac:dyDescent="0.4">
      <c r="B24" s="6"/>
      <c r="C24" s="6"/>
      <c r="D24" s="6"/>
      <c r="E24" s="6"/>
      <c r="F24" s="6"/>
      <c r="G24" s="6"/>
      <c r="H24" s="6"/>
      <c r="I24" s="6"/>
      <c r="J24" s="6"/>
      <c r="K24" s="6"/>
      <c r="L24" s="6"/>
      <c r="M24" s="6"/>
      <c r="N24" s="6"/>
      <c r="O24" s="6"/>
      <c r="P24" s="6"/>
      <c r="Q24" s="6"/>
      <c r="R24" s="6"/>
      <c r="S24" s="6"/>
      <c r="T24" s="6"/>
      <c r="U24" s="6"/>
    </row>
    <row r="25" spans="1:26" ht="25.5" customHeight="1" x14ac:dyDescent="0.4">
      <c r="B25" s="6"/>
      <c r="C25" s="6"/>
      <c r="D25" s="6"/>
      <c r="E25" s="6"/>
      <c r="F25" s="6"/>
      <c r="G25" s="6"/>
      <c r="H25" s="6"/>
      <c r="I25" s="6"/>
      <c r="J25" s="6"/>
      <c r="K25" s="6"/>
      <c r="L25" s="6"/>
      <c r="M25" s="6"/>
      <c r="N25" s="6"/>
      <c r="O25" s="6"/>
      <c r="P25" s="6"/>
      <c r="Q25" s="6"/>
      <c r="R25" s="6"/>
      <c r="S25" s="6"/>
      <c r="T25" s="6"/>
      <c r="U25" s="6"/>
    </row>
    <row r="26" spans="1:26" ht="25.5" customHeight="1" x14ac:dyDescent="0.4">
      <c r="B26" s="6"/>
      <c r="C26" s="6"/>
      <c r="D26" s="6"/>
      <c r="E26" s="6"/>
      <c r="F26" s="6"/>
      <c r="G26" s="6"/>
      <c r="H26" s="6"/>
      <c r="I26" s="6"/>
      <c r="J26" s="6"/>
      <c r="K26" s="6"/>
      <c r="L26" s="6"/>
      <c r="M26" s="6"/>
      <c r="N26" s="6"/>
      <c r="O26" s="6"/>
      <c r="P26" s="6"/>
      <c r="Q26" s="6"/>
      <c r="R26" s="6"/>
      <c r="S26" s="6"/>
      <c r="T26" s="6"/>
      <c r="U26" s="6"/>
    </row>
    <row r="27" spans="1:26" ht="25.5" customHeight="1" x14ac:dyDescent="0.4">
      <c r="B27" s="6"/>
      <c r="C27" s="6"/>
      <c r="D27" s="6"/>
      <c r="E27" s="6"/>
      <c r="F27" s="6"/>
      <c r="G27" s="6"/>
      <c r="H27" s="6"/>
      <c r="I27" s="6"/>
      <c r="J27" s="6"/>
      <c r="K27" s="6"/>
      <c r="L27" s="6"/>
      <c r="M27" s="6"/>
      <c r="N27" s="6"/>
      <c r="O27" s="6"/>
      <c r="P27" s="6"/>
      <c r="Q27" s="6"/>
      <c r="R27" s="6"/>
      <c r="S27" s="6"/>
      <c r="T27" s="6"/>
      <c r="U27" s="6"/>
    </row>
    <row r="28" spans="1:26" ht="25.5" customHeight="1" x14ac:dyDescent="0.4">
      <c r="B28" s="6"/>
      <c r="C28" s="6"/>
      <c r="D28" s="6"/>
      <c r="E28" s="6"/>
      <c r="F28" s="6"/>
      <c r="G28" s="6"/>
      <c r="H28" s="6"/>
      <c r="I28" s="6"/>
      <c r="J28" s="6"/>
      <c r="K28" s="6"/>
      <c r="L28" s="6"/>
      <c r="M28" s="6"/>
      <c r="N28" s="6"/>
      <c r="O28" s="6"/>
      <c r="P28" s="6"/>
      <c r="Q28" s="6"/>
      <c r="R28" s="6"/>
      <c r="S28" s="6"/>
      <c r="T28" s="6"/>
      <c r="U28" s="6"/>
    </row>
    <row r="29" spans="1:26" ht="25.5" customHeight="1" x14ac:dyDescent="0.4">
      <c r="B29" s="6"/>
      <c r="C29" s="6"/>
      <c r="D29" s="6"/>
      <c r="E29" s="6"/>
      <c r="F29" s="6"/>
      <c r="G29" s="6"/>
      <c r="H29" s="6"/>
      <c r="I29" s="6"/>
      <c r="J29" s="6"/>
      <c r="K29" s="6"/>
      <c r="L29" s="6"/>
      <c r="M29" s="6"/>
      <c r="N29" s="6"/>
      <c r="O29" s="6"/>
      <c r="P29" s="6"/>
      <c r="Q29" s="6"/>
      <c r="R29" s="6"/>
      <c r="S29" s="6"/>
      <c r="T29" s="6"/>
      <c r="U29" s="6"/>
    </row>
    <row r="30" spans="1:26" ht="25.5" customHeight="1" x14ac:dyDescent="0.4">
      <c r="B30" s="6"/>
      <c r="C30" s="6"/>
      <c r="D30" s="6"/>
      <c r="E30" s="6"/>
      <c r="F30" s="6"/>
      <c r="G30" s="6"/>
      <c r="H30" s="6"/>
      <c r="I30" s="6"/>
      <c r="J30" s="6"/>
      <c r="K30" s="6"/>
      <c r="L30" s="6"/>
      <c r="M30" s="6"/>
      <c r="N30" s="6"/>
      <c r="O30" s="6"/>
      <c r="P30" s="6"/>
      <c r="Q30" s="6"/>
      <c r="R30" s="6"/>
      <c r="S30" s="6"/>
      <c r="T30" s="6"/>
      <c r="U30" s="6"/>
    </row>
    <row r="31" spans="1:26" ht="25.5" customHeight="1" x14ac:dyDescent="0.4">
      <c r="B31" s="12" t="s">
        <v>42</v>
      </c>
      <c r="C31" s="12"/>
      <c r="D31" s="12"/>
      <c r="E31" s="12"/>
      <c r="F31" s="12"/>
      <c r="G31" s="12"/>
      <c r="H31" s="12"/>
      <c r="I31" s="12"/>
      <c r="J31" s="12"/>
      <c r="K31" s="12"/>
      <c r="L31" s="12"/>
      <c r="M31" s="12"/>
      <c r="N31" s="12"/>
      <c r="O31" s="12"/>
      <c r="P31" s="12"/>
      <c r="Q31" s="12"/>
      <c r="R31" s="12"/>
      <c r="S31" s="12"/>
      <c r="T31" s="12"/>
      <c r="U31" s="12"/>
    </row>
    <row r="32" spans="1:26" ht="25.5" customHeight="1" x14ac:dyDescent="0.4">
      <c r="B32" s="39" t="s">
        <v>43</v>
      </c>
      <c r="C32" s="39"/>
      <c r="D32" s="39"/>
      <c r="E32" s="39"/>
      <c r="F32" s="39"/>
      <c r="G32" s="39"/>
      <c r="H32" s="39"/>
      <c r="I32" s="39"/>
      <c r="J32" s="39"/>
      <c r="K32" s="39"/>
      <c r="L32" s="39"/>
      <c r="M32" s="39"/>
      <c r="N32" s="39"/>
      <c r="O32" s="39"/>
      <c r="P32" s="39"/>
      <c r="Q32" s="39"/>
      <c r="R32" s="39"/>
      <c r="S32" s="39"/>
      <c r="T32" s="39"/>
      <c r="U32" s="39"/>
    </row>
    <row r="33" spans="2:38" ht="25.5" customHeight="1" thickBot="1" x14ac:dyDescent="0.45">
      <c r="B33" s="33" t="s">
        <v>39</v>
      </c>
      <c r="C33" s="33"/>
      <c r="D33" s="33"/>
      <c r="E33" s="33"/>
      <c r="F33" s="33"/>
      <c r="G33" s="33"/>
      <c r="H33" s="33"/>
      <c r="I33" s="33"/>
      <c r="J33" s="33"/>
      <c r="K33" s="33"/>
      <c r="L33" s="33"/>
      <c r="M33" s="33"/>
      <c r="N33" s="33"/>
      <c r="O33" s="33"/>
      <c r="P33" s="33"/>
      <c r="Q33" s="33"/>
      <c r="R33" s="33"/>
      <c r="S33" s="33"/>
      <c r="T33" s="33"/>
    </row>
    <row r="34" spans="2:38" ht="25.5" customHeight="1" thickBot="1" x14ac:dyDescent="0.45">
      <c r="C34" s="1" t="s">
        <v>5</v>
      </c>
      <c r="D34" s="2" t="s">
        <v>8</v>
      </c>
      <c r="M34" s="13" t="s">
        <v>23</v>
      </c>
      <c r="N34" s="13"/>
      <c r="O34" s="13"/>
      <c r="P34" s="14"/>
      <c r="Q34" s="54"/>
      <c r="R34" s="55"/>
      <c r="S34" s="55"/>
      <c r="T34" s="55"/>
      <c r="U34" s="56"/>
      <c r="V34" s="1" t="s">
        <v>17</v>
      </c>
    </row>
    <row r="35" spans="2:38" ht="25.5" customHeight="1" thickBot="1" x14ac:dyDescent="0.45">
      <c r="C35" s="1" t="s">
        <v>6</v>
      </c>
      <c r="D35" s="2" t="s">
        <v>9</v>
      </c>
      <c r="P35" s="1" t="s">
        <v>40</v>
      </c>
      <c r="Q35" s="54"/>
      <c r="R35" s="55"/>
      <c r="S35" s="55"/>
      <c r="T35" s="55"/>
      <c r="U35" s="56"/>
      <c r="V35" s="1" t="s">
        <v>17</v>
      </c>
    </row>
    <row r="36" spans="2:38" ht="25.5" customHeight="1" thickBot="1" x14ac:dyDescent="0.45">
      <c r="C36" s="1" t="s">
        <v>7</v>
      </c>
      <c r="D36" s="2" t="s">
        <v>10</v>
      </c>
      <c r="H36" s="13" t="s">
        <v>41</v>
      </c>
      <c r="I36" s="13"/>
      <c r="J36" s="13"/>
      <c r="K36" s="13"/>
      <c r="L36" s="13"/>
      <c r="M36" s="13"/>
      <c r="N36" s="13"/>
      <c r="O36" s="13"/>
      <c r="P36" s="14"/>
      <c r="Q36" s="54"/>
      <c r="R36" s="55"/>
      <c r="S36" s="55"/>
      <c r="T36" s="55"/>
      <c r="U36" s="56"/>
      <c r="V36" s="1" t="s">
        <v>17</v>
      </c>
    </row>
    <row r="37" spans="2:38" ht="25.5" customHeight="1" thickBot="1" x14ac:dyDescent="0.45">
      <c r="C37" s="1" t="s">
        <v>11</v>
      </c>
      <c r="D37" s="2" t="s">
        <v>12</v>
      </c>
      <c r="M37" s="13" t="s">
        <v>23</v>
      </c>
      <c r="N37" s="13"/>
      <c r="O37" s="13"/>
      <c r="P37" s="14"/>
      <c r="Q37" s="54"/>
      <c r="R37" s="55"/>
      <c r="S37" s="55"/>
      <c r="T37" s="55"/>
      <c r="U37" s="56"/>
      <c r="V37" s="1" t="s">
        <v>17</v>
      </c>
      <c r="AL37" s="3"/>
    </row>
    <row r="38" spans="2:38" ht="25.5" customHeight="1" thickBot="1" x14ac:dyDescent="0.45">
      <c r="C38" s="1" t="s">
        <v>13</v>
      </c>
      <c r="D38" s="2" t="s">
        <v>14</v>
      </c>
      <c r="L38" s="13" t="s">
        <v>24</v>
      </c>
      <c r="M38" s="13"/>
      <c r="N38" s="13"/>
      <c r="O38" s="13"/>
      <c r="P38" s="14"/>
      <c r="Q38" s="54"/>
      <c r="R38" s="55"/>
      <c r="S38" s="55"/>
      <c r="T38" s="55"/>
      <c r="U38" s="56"/>
      <c r="V38" s="1" t="s">
        <v>17</v>
      </c>
    </row>
    <row r="39" spans="2:38" ht="25.5" customHeight="1" thickBot="1" x14ac:dyDescent="0.45">
      <c r="C39" s="1" t="s">
        <v>15</v>
      </c>
      <c r="D39" s="2" t="s">
        <v>16</v>
      </c>
      <c r="L39" s="13" t="s">
        <v>24</v>
      </c>
      <c r="M39" s="13"/>
      <c r="N39" s="13"/>
      <c r="O39" s="13"/>
      <c r="P39" s="14"/>
      <c r="Q39" s="57"/>
      <c r="R39" s="58"/>
      <c r="S39" s="58"/>
      <c r="T39" s="58"/>
      <c r="U39" s="59"/>
      <c r="V39" s="1" t="s">
        <v>17</v>
      </c>
    </row>
    <row r="40" spans="2:38" ht="25.5" customHeight="1" thickBot="1" x14ac:dyDescent="0.45">
      <c r="C40" s="35" t="s">
        <v>21</v>
      </c>
      <c r="D40" s="35"/>
      <c r="E40" s="35"/>
      <c r="F40" s="35"/>
      <c r="G40" s="35"/>
      <c r="H40" s="35"/>
      <c r="I40" s="35"/>
      <c r="J40" s="35"/>
      <c r="K40" s="35"/>
      <c r="L40" s="35"/>
      <c r="M40" s="35"/>
      <c r="N40" s="35"/>
      <c r="O40" s="35"/>
      <c r="P40" s="1" t="s">
        <v>40</v>
      </c>
      <c r="Q40" s="45">
        <f>Q34+Q35+Q36+Q37+Q38-Q39</f>
        <v>0</v>
      </c>
      <c r="R40" s="46"/>
      <c r="S40" s="46"/>
      <c r="T40" s="46"/>
      <c r="U40" s="47"/>
      <c r="V40" s="1" t="s">
        <v>17</v>
      </c>
    </row>
    <row r="41" spans="2:38" ht="25.5" customHeight="1" x14ac:dyDescent="0.4">
      <c r="T41" s="34" t="s">
        <v>25</v>
      </c>
      <c r="U41" s="34"/>
      <c r="V41" s="34"/>
    </row>
    <row r="43" spans="2:38" ht="25.5" customHeight="1" x14ac:dyDescent="0.4">
      <c r="B43" s="39" t="s">
        <v>26</v>
      </c>
      <c r="C43" s="39"/>
      <c r="D43" s="39"/>
      <c r="E43" s="39"/>
      <c r="F43" s="39"/>
      <c r="G43" s="39"/>
      <c r="H43" s="39"/>
      <c r="I43" s="39"/>
      <c r="J43" s="39"/>
      <c r="K43" s="39"/>
      <c r="L43" s="39"/>
      <c r="M43" s="39"/>
      <c r="N43" s="39"/>
      <c r="O43" s="39"/>
      <c r="P43" s="39"/>
      <c r="Q43" s="39"/>
      <c r="R43" s="39"/>
      <c r="S43" s="39"/>
      <c r="T43" s="39"/>
      <c r="U43" s="39"/>
      <c r="V43" s="3"/>
    </row>
    <row r="44" spans="2:38" ht="25.5" customHeight="1" x14ac:dyDescent="0.4">
      <c r="B44" s="33" t="s">
        <v>30</v>
      </c>
      <c r="C44" s="33"/>
      <c r="D44" s="33"/>
      <c r="E44" s="33"/>
      <c r="F44" s="33"/>
      <c r="G44" s="33"/>
      <c r="H44" s="33"/>
      <c r="I44" s="33"/>
      <c r="J44" s="33"/>
      <c r="K44" s="33"/>
      <c r="L44" s="33"/>
      <c r="M44" s="33"/>
      <c r="N44" s="33"/>
      <c r="O44" s="33"/>
      <c r="P44" s="33"/>
      <c r="Q44" s="33"/>
      <c r="R44" s="33"/>
      <c r="S44" s="33"/>
      <c r="T44" s="33"/>
      <c r="V44" s="3"/>
    </row>
    <row r="45" spans="2:38" ht="25.5" customHeight="1" thickBot="1" x14ac:dyDescent="0.45">
      <c r="C45" s="33" t="s">
        <v>36</v>
      </c>
      <c r="D45" s="33"/>
      <c r="E45" s="33"/>
      <c r="F45" s="33"/>
      <c r="G45" s="33"/>
      <c r="H45" s="33"/>
      <c r="I45" s="33"/>
      <c r="J45" s="33"/>
      <c r="K45" s="33"/>
      <c r="L45" s="33"/>
      <c r="M45" s="33"/>
      <c r="N45" s="33"/>
      <c r="O45" s="33"/>
      <c r="P45" s="33"/>
      <c r="Q45" s="33"/>
      <c r="R45" s="33"/>
      <c r="S45" s="33"/>
      <c r="T45" s="33"/>
      <c r="U45" s="33"/>
      <c r="V45" s="3"/>
    </row>
    <row r="46" spans="2:38" ht="25.5" customHeight="1" thickBot="1" x14ac:dyDescent="0.45">
      <c r="C46" s="1"/>
      <c r="D46" s="13" t="s">
        <v>28</v>
      </c>
      <c r="E46" s="13"/>
      <c r="F46" s="13"/>
      <c r="G46" s="13"/>
      <c r="H46" s="13"/>
      <c r="I46" s="13"/>
      <c r="J46" s="60"/>
      <c r="K46" s="61"/>
      <c r="L46" s="62"/>
      <c r="M46" s="1" t="s">
        <v>22</v>
      </c>
      <c r="N46" s="2" t="s">
        <v>29</v>
      </c>
      <c r="Q46" s="48" t="str">
        <f>IF(J46="","",J46*320)</f>
        <v/>
      </c>
      <c r="R46" s="49"/>
      <c r="S46" s="49"/>
      <c r="T46" s="49"/>
      <c r="U46" s="50"/>
      <c r="V46" s="1" t="s">
        <v>17</v>
      </c>
    </row>
    <row r="47" spans="2:38" ht="25.5" customHeight="1" x14ac:dyDescent="0.4">
      <c r="T47" s="34" t="s">
        <v>27</v>
      </c>
      <c r="U47" s="34"/>
      <c r="V47" s="34"/>
    </row>
    <row r="48" spans="2:38" ht="25.5" customHeight="1" x14ac:dyDescent="0.4">
      <c r="B48" s="39" t="s">
        <v>32</v>
      </c>
      <c r="C48" s="39"/>
      <c r="D48" s="39"/>
      <c r="E48" s="39"/>
      <c r="F48" s="39"/>
      <c r="G48" s="39"/>
      <c r="H48" s="39"/>
      <c r="I48" s="39"/>
      <c r="J48" s="39"/>
      <c r="K48" s="39"/>
      <c r="L48" s="39"/>
      <c r="M48" s="39"/>
      <c r="N48" s="39"/>
      <c r="O48" s="39"/>
      <c r="P48" s="39"/>
      <c r="Q48" s="39"/>
      <c r="R48" s="39"/>
      <c r="S48" s="39"/>
      <c r="T48" s="39"/>
      <c r="U48" s="39"/>
      <c r="V48" s="3"/>
    </row>
    <row r="49" spans="2:22" ht="25.5" customHeight="1" thickBot="1" x14ac:dyDescent="0.45">
      <c r="C49" s="2" t="s">
        <v>37</v>
      </c>
      <c r="D49" s="4"/>
      <c r="E49" s="4"/>
      <c r="T49" s="3"/>
      <c r="U49" s="3"/>
      <c r="V49" s="3"/>
    </row>
    <row r="50" spans="2:22" ht="25.5" customHeight="1" thickBot="1" x14ac:dyDescent="0.45">
      <c r="F50" s="1" t="s">
        <v>31</v>
      </c>
      <c r="G50" s="40" t="str">
        <f>Q46</f>
        <v/>
      </c>
      <c r="H50" s="41"/>
      <c r="I50" s="41"/>
      <c r="J50" s="41"/>
      <c r="K50" s="42"/>
      <c r="L50" s="43" t="s">
        <v>33</v>
      </c>
      <c r="M50" s="13"/>
      <c r="N50" s="13"/>
      <c r="O50" s="13"/>
      <c r="P50" s="44" t="str">
        <f>IF(G50="","",G50*0.83)</f>
        <v/>
      </c>
      <c r="Q50" s="41"/>
      <c r="R50" s="41"/>
      <c r="S50" s="41"/>
      <c r="T50" s="42"/>
      <c r="U50" s="1" t="s">
        <v>34</v>
      </c>
      <c r="V50" s="1"/>
    </row>
    <row r="51" spans="2:22" ht="25.5" customHeight="1" x14ac:dyDescent="0.4">
      <c r="T51" s="34" t="s">
        <v>35</v>
      </c>
      <c r="U51" s="34"/>
      <c r="V51" s="34"/>
    </row>
    <row r="52" spans="2:22" ht="25.5" customHeight="1" thickBot="1" x14ac:dyDescent="0.45">
      <c r="T52" s="3"/>
      <c r="U52" s="3"/>
      <c r="V52" s="3"/>
    </row>
    <row r="53" spans="2:22" ht="25.5" customHeight="1" x14ac:dyDescent="0.4">
      <c r="B53" s="24" t="str">
        <f>IF(Q40&gt;=P50,"退職給付拠出額等の総額が基準を満たしております","退職給付拠出額が基準を満たしておりません。建退共秋田県支部へご連絡ください")</f>
        <v>退職給付拠出額が基準を満たしておりません。建退共秋田県支部へご連絡ください</v>
      </c>
      <c r="C53" s="25"/>
      <c r="D53" s="25"/>
      <c r="E53" s="25"/>
      <c r="F53" s="25"/>
      <c r="G53" s="25"/>
      <c r="H53" s="25"/>
      <c r="I53" s="25"/>
      <c r="J53" s="25"/>
      <c r="K53" s="25"/>
      <c r="L53" s="25"/>
      <c r="M53" s="25"/>
      <c r="N53" s="25"/>
      <c r="O53" s="25"/>
      <c r="P53" s="25"/>
      <c r="Q53" s="25"/>
      <c r="R53" s="25"/>
      <c r="S53" s="25"/>
      <c r="T53" s="25"/>
      <c r="U53" s="26"/>
      <c r="V53" s="1"/>
    </row>
    <row r="54" spans="2:22" ht="25.5" customHeight="1" x14ac:dyDescent="0.4">
      <c r="B54" s="27"/>
      <c r="C54" s="28"/>
      <c r="D54" s="28"/>
      <c r="E54" s="28"/>
      <c r="F54" s="28"/>
      <c r="G54" s="28"/>
      <c r="H54" s="28"/>
      <c r="I54" s="28"/>
      <c r="J54" s="28"/>
      <c r="K54" s="28"/>
      <c r="L54" s="28"/>
      <c r="M54" s="28"/>
      <c r="N54" s="28"/>
      <c r="O54" s="28"/>
      <c r="P54" s="28"/>
      <c r="Q54" s="28"/>
      <c r="R54" s="28"/>
      <c r="S54" s="28"/>
      <c r="T54" s="28"/>
      <c r="U54" s="29"/>
      <c r="V54" s="1"/>
    </row>
    <row r="55" spans="2:22" ht="25.5" customHeight="1" thickBot="1" x14ac:dyDescent="0.45">
      <c r="B55" s="30"/>
      <c r="C55" s="31"/>
      <c r="D55" s="31"/>
      <c r="E55" s="31"/>
      <c r="F55" s="31"/>
      <c r="G55" s="31"/>
      <c r="H55" s="31"/>
      <c r="I55" s="31"/>
      <c r="J55" s="31"/>
      <c r="K55" s="31"/>
      <c r="L55" s="31"/>
      <c r="M55" s="31"/>
      <c r="N55" s="31"/>
      <c r="O55" s="31"/>
      <c r="P55" s="31"/>
      <c r="Q55" s="31"/>
      <c r="R55" s="31"/>
      <c r="S55" s="31"/>
      <c r="T55" s="31"/>
      <c r="U55" s="32"/>
    </row>
    <row r="56" spans="2:22" ht="25.5" customHeight="1" x14ac:dyDescent="0.4">
      <c r="B56" s="8"/>
      <c r="C56" s="8"/>
      <c r="D56" s="8"/>
      <c r="E56" s="8"/>
      <c r="F56" s="8"/>
      <c r="G56" s="8"/>
      <c r="H56" s="8"/>
      <c r="I56" s="8"/>
      <c r="J56" s="8"/>
      <c r="K56" s="8"/>
      <c r="L56" s="8"/>
      <c r="M56" s="8"/>
      <c r="N56" s="8"/>
      <c r="O56" s="8"/>
      <c r="P56" s="8"/>
      <c r="Q56" s="8"/>
      <c r="R56" s="8"/>
      <c r="S56" s="8"/>
      <c r="T56" s="8"/>
      <c r="U56" s="8"/>
    </row>
    <row r="57" spans="2:22" ht="25.5" customHeight="1" x14ac:dyDescent="0.4">
      <c r="B57" s="8"/>
      <c r="C57" s="8"/>
      <c r="D57" s="8"/>
      <c r="E57" s="8"/>
      <c r="F57" s="8"/>
      <c r="G57" s="8"/>
      <c r="H57" s="8"/>
      <c r="I57" s="8"/>
      <c r="J57" s="8"/>
      <c r="K57" s="8"/>
      <c r="L57" s="8"/>
      <c r="M57" s="8"/>
      <c r="N57" s="8"/>
      <c r="O57" s="8"/>
      <c r="P57" s="8"/>
      <c r="Q57" s="8"/>
      <c r="R57" s="8"/>
      <c r="S57" s="8"/>
      <c r="T57" s="8"/>
      <c r="U57" s="8"/>
    </row>
    <row r="58" spans="2:22" ht="25.5" customHeight="1" x14ac:dyDescent="0.4">
      <c r="B58" s="8"/>
      <c r="C58" s="8"/>
      <c r="D58" s="8"/>
      <c r="E58" s="8"/>
      <c r="F58" s="8"/>
      <c r="G58" s="8"/>
      <c r="H58" s="8"/>
      <c r="I58" s="8"/>
      <c r="J58" s="8"/>
      <c r="K58" s="8"/>
      <c r="L58" s="8"/>
      <c r="M58" s="8"/>
      <c r="N58" s="8"/>
      <c r="O58" s="8"/>
      <c r="P58" s="8"/>
      <c r="Q58" s="8"/>
      <c r="R58" s="8"/>
      <c r="S58" s="8"/>
      <c r="T58" s="8"/>
      <c r="U58" s="8"/>
    </row>
    <row r="60" spans="2:22" ht="25.5" customHeight="1" x14ac:dyDescent="0.4">
      <c r="B60" s="12" t="s">
        <v>45</v>
      </c>
      <c r="C60" s="12"/>
      <c r="D60" s="12"/>
      <c r="E60" s="12"/>
      <c r="F60" s="12"/>
      <c r="G60" s="12"/>
      <c r="H60" s="12"/>
      <c r="I60" s="12"/>
      <c r="J60" s="12"/>
      <c r="K60" s="12"/>
      <c r="L60" s="12"/>
      <c r="M60" s="12"/>
      <c r="N60" s="12"/>
      <c r="O60" s="12"/>
      <c r="P60" s="12"/>
      <c r="Q60" s="12"/>
      <c r="R60" s="12"/>
      <c r="S60" s="12"/>
      <c r="T60" s="12"/>
      <c r="U60" s="12"/>
    </row>
    <row r="61" spans="2:22" ht="25.5" customHeight="1" x14ac:dyDescent="0.4">
      <c r="B61" s="9"/>
      <c r="C61" s="9"/>
      <c r="D61" s="9"/>
      <c r="E61" s="9"/>
      <c r="F61" s="9"/>
      <c r="G61" s="9"/>
      <c r="H61" s="9"/>
      <c r="I61" s="9"/>
      <c r="J61" s="9"/>
      <c r="K61" s="9"/>
      <c r="L61" s="9"/>
      <c r="M61" s="9"/>
      <c r="N61" s="9"/>
      <c r="O61" s="9"/>
      <c r="P61" s="9"/>
      <c r="Q61" s="9"/>
      <c r="R61" s="9"/>
      <c r="S61" s="9"/>
      <c r="T61" s="9"/>
      <c r="U61" s="9"/>
    </row>
    <row r="62" spans="2:22" ht="25.5" customHeight="1" x14ac:dyDescent="0.4">
      <c r="B62" s="4" t="s">
        <v>52</v>
      </c>
      <c r="C62" s="2" t="s">
        <v>54</v>
      </c>
    </row>
    <row r="63" spans="2:22" ht="25.5" customHeight="1" x14ac:dyDescent="0.4">
      <c r="C63" s="2" t="s">
        <v>57</v>
      </c>
    </row>
    <row r="64" spans="2:22" ht="25.5" customHeight="1" x14ac:dyDescent="0.4">
      <c r="C64" s="10" t="s">
        <v>53</v>
      </c>
    </row>
    <row r="65" spans="2:3" ht="25.5" customHeight="1" x14ac:dyDescent="0.4">
      <c r="C65" s="2" t="s">
        <v>46</v>
      </c>
    </row>
    <row r="66" spans="2:3" ht="25.5" customHeight="1" x14ac:dyDescent="0.4">
      <c r="C66" s="2" t="s">
        <v>47</v>
      </c>
    </row>
    <row r="68" spans="2:3" ht="25.5" customHeight="1" x14ac:dyDescent="0.4">
      <c r="B68" s="4" t="s">
        <v>52</v>
      </c>
      <c r="C68" s="2" t="s">
        <v>54</v>
      </c>
    </row>
    <row r="69" spans="2:3" ht="25.5" customHeight="1" x14ac:dyDescent="0.4">
      <c r="C69" s="2" t="s">
        <v>55</v>
      </c>
    </row>
    <row r="70" spans="2:3" ht="25.5" customHeight="1" x14ac:dyDescent="0.4">
      <c r="C70" s="10" t="s">
        <v>56</v>
      </c>
    </row>
  </sheetData>
  <sheetProtection algorithmName="SHA-512" hashValue="hnE3K7msXdETUVFN+VfPyWnhfG0Iu63u1fuxIuFRQEs6no9c5YD1bBsyReRWnv8veiAXUlQVOFI9zeXgu+a/DA==" saltValue="HpKs8ICdfnYPxtvD6iTx2w==" spinCount="100000" sheet="1" objects="1" scenarios="1" selectLockedCells="1"/>
  <mergeCells count="44">
    <mergeCell ref="G50:K50"/>
    <mergeCell ref="L50:O50"/>
    <mergeCell ref="P50:T50"/>
    <mergeCell ref="T51:V51"/>
    <mergeCell ref="Q34:U34"/>
    <mergeCell ref="B43:U43"/>
    <mergeCell ref="B48:U48"/>
    <mergeCell ref="Q36:U36"/>
    <mergeCell ref="Q37:U37"/>
    <mergeCell ref="T47:V47"/>
    <mergeCell ref="D46:I46"/>
    <mergeCell ref="J46:L46"/>
    <mergeCell ref="Q38:U38"/>
    <mergeCell ref="Q39:U39"/>
    <mergeCell ref="Q40:U40"/>
    <mergeCell ref="Q46:U46"/>
    <mergeCell ref="B1:U2"/>
    <mergeCell ref="B3:C3"/>
    <mergeCell ref="B31:U31"/>
    <mergeCell ref="B32:U32"/>
    <mergeCell ref="C15:M15"/>
    <mergeCell ref="N15:R15"/>
    <mergeCell ref="S10:U10"/>
    <mergeCell ref="S12:U12"/>
    <mergeCell ref="B6:U6"/>
    <mergeCell ref="J10:R10"/>
    <mergeCell ref="J12:R12"/>
    <mergeCell ref="S15:U15"/>
    <mergeCell ref="B60:U60"/>
    <mergeCell ref="S16:U16"/>
    <mergeCell ref="L16:R16"/>
    <mergeCell ref="B18:U20"/>
    <mergeCell ref="B53:U55"/>
    <mergeCell ref="Q35:U35"/>
    <mergeCell ref="B44:T44"/>
    <mergeCell ref="C45:U45"/>
    <mergeCell ref="B33:T33"/>
    <mergeCell ref="H36:P36"/>
    <mergeCell ref="M37:P37"/>
    <mergeCell ref="L38:P38"/>
    <mergeCell ref="L39:P39"/>
    <mergeCell ref="T41:V41"/>
    <mergeCell ref="C40:O40"/>
    <mergeCell ref="M34:P34"/>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「加入・履行証明願」提出前確認様式（20240401.ver）</vt:lpstr>
      <vt:lpstr>'「加入・履行証明願」提出前確認様式（20240401.ver）'!Print_Area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t-sato</dc:creator>
  <cp:lastModifiedBy>y-tsukada</cp:lastModifiedBy>
  <cp:lastPrinted>2024-05-16T07:08:18Z</cp:lastPrinted>
  <dcterms:created xsi:type="dcterms:W3CDTF">2023-11-09T02:04:11Z</dcterms:created>
  <dcterms:modified xsi:type="dcterms:W3CDTF">2024-06-21T01:56:42Z</dcterms:modified>
</cp:coreProperties>
</file>